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30" windowWidth="21060" windowHeight="100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1" i="1"/>
  <c r="C40"/>
  <c r="C37"/>
  <c r="C35"/>
  <c r="C33"/>
  <c r="C30"/>
  <c r="C28"/>
  <c r="C25"/>
  <c r="C20"/>
  <c r="C18"/>
  <c r="C16"/>
  <c r="C15" l="1"/>
  <c r="C13" s="1"/>
</calcChain>
</file>

<file path=xl/sharedStrings.xml><?xml version="1.0" encoding="utf-8"?>
<sst xmlns="http://schemas.openxmlformats.org/spreadsheetml/2006/main" count="54" uniqueCount="54">
  <si>
    <t>Наименование 
показателя</t>
  </si>
  <si>
    <t>Код дохода по бюджетной классификации</t>
  </si>
  <si>
    <t>Доходы бюджета - ИТОГО</t>
  </si>
  <si>
    <t xml:space="preserve">в том числе: 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</si>
  <si>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</si>
  <si>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</si>
  <si>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</si>
  <si>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</si>
  <si>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</si>
  <si>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НАЛОГИ НА СОВОКУПНЫЙ ДОХОД</t>
  </si>
  <si>
    <t xml:space="preserve">  Налог, взимаемый в связи с применением упрощенной системы налогообложения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</si>
  <si>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</si>
  <si>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</si>
  <si>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</si>
  <si>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НАЛОГИ НА ИМУЩЕСТВО</t>
  </si>
  <si>
    <t xml:space="preserve">  Налог на имущество физических лиц</t>
  </si>
  <si>
    <t xml:space="preserve">  Земельный налог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</si>
  <si>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</si>
  <si>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</si>
  <si>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</si>
  <si>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</si>
  <si>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Платежи от государственных и муниципальных унитарных предприятий</t>
  </si>
  <si>
    <t xml:space="preserve">  ПЛАТЕЖИ ПРИ ПОЛЬЗОВАНИИ ПРИРОДНЫМИ РЕСУРСАМИ</t>
  </si>
  <si>
    <t xml:space="preserve">  Плата за негативное воздействие на окружающую среду</t>
  </si>
  <si>
    <t xml:space="preserve">  ДОХОДЫ ОТ ОКАЗАНИЯ ПЛАТНЫХ УСЛУГ (РАБОТ) И КОМПЕНСАЦИИ ЗАТРАТ ГОСУДАРСТВА</t>
  </si>
  <si>
    <t xml:space="preserve">  Доходы от оказания платных услуг (работ)</t>
  </si>
  <si>
    <t xml:space="preserve">  ДОХОДЫ ОТ ПРОДАЖИ МАТЕРИАЛЬНЫХ И НЕМАТЕРИАЛЬНЫХ АКТИВОВ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</si>
  <si>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</si>
  <si>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</si>
  <si>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ШТРАФЫ, САНКЦИИ, ВОЗМЕЩЕНИЕ УЩЕРБА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</si>
  <si>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</si>
  <si>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</si>
  <si>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</si>
  <si>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</si>
  <si>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</si>
  <si>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</si>
  <si>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Денежные взыскания (штрафы) за правонарушения в области дорожного движения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</si>
  <si>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</si>
  <si>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</si>
  <si>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Прочие поступления от денежных взысканий (штрафов) и иных сумм в возмещение ущерба</t>
  </si>
  <si>
    <t xml:space="preserve">  БЕЗВОЗМЕЗДНЫЕ ПОСТУПЛЕНИЯ</t>
  </si>
  <si>
    <t xml:space="preserve">  Дотации бюджетам бюджетной системы Российской Федерации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</si>
  <si>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</si>
  <si>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бюджетной системы Российской Федерации</t>
  </si>
  <si>
    <t xml:space="preserve">  Иные межбюджетные трансферты</t>
  </si>
  <si>
    <t xml:space="preserve">  ПРОЧИЕ БЕЗВОЗМЕЗДНЫЕ ПОСТУПЛЕНИЯ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</si>
  <si>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</si>
  <si>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Кассовое исполнение (тыс. руб.)</t>
  </si>
  <si>
    <t>Приложение №1</t>
  </si>
  <si>
    <t>ДОХОДЫ БЮДЖЕТА МУНИЦИПАЛЬНОГО ОБРАЗОВАНИЯ</t>
  </si>
  <si>
    <t>"ГОРОД ИЗБЕРБАШ" ЗА 2018 г.</t>
  </si>
  <si>
    <t xml:space="preserve">"Об исполнении бюджета муниципального образования </t>
  </si>
  <si>
    <t xml:space="preserve">к Решению Собрания депутатов Го "город Избербаш" </t>
  </si>
  <si>
    <t>"город Избербаш" за 2018 год "№4-1 от 27.09.2019 г.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</si>
</sst>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" fontId="0" fillId="0" borderId="0" xfId="0" applyNumberFormat="1"/>
    <xf numFmtId="0" fontId="0" fillId="0" borderId="1" xfId="0" applyBorder="1" applyAlignment="1">
      <alignment wrapText="1"/>
    </xf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/>
    <xf numFmtId="3" fontId="1" fillId="0" borderId="1" xfId="0" applyNumberFormat="1" applyFont="1" applyBorder="1"/>
    <xf numFmtId="0" fontId="1" fillId="0" borderId="0" xfId="0" applyFont="1"/>
    <xf numFmtId="164" fontId="0" fillId="0" borderId="1" xfId="0" applyNumberFormat="1" applyBorder="1" applyAlignment="1">
      <alignment wrapText="1"/>
    </xf>
    <xf numFmtId="164" fontId="0" fillId="0" borderId="1" xfId="0" applyNumberFormat="1" applyBorder="1"/>
    <xf numFmtId="164" fontId="1" fillId="0" borderId="1" xfId="0" applyNumberFormat="1" applyFont="1" applyBorder="1"/>
    <xf numFmtId="164" fontId="0" fillId="0" borderId="1" xfId="0" applyNumberFormat="1" applyBorder="1" applyAlignment="1">
      <alignment horizontal="right"/>
    </xf>
    <xf numFmtId="164" fontId="0" fillId="0" borderId="0" xfId="0" applyNumberFormat="1"/>
    <xf numFmtId="0" fontId="1" fillId="0" borderId="1" xfId="0" applyFont="1" applyBorder="1" applyAlignment="1">
      <alignment wrapText="1"/>
    </xf>
    <xf numFmtId="0" fontId="0" fillId="0" borderId="1" xfId="0" applyNumberForma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164" fontId="2" fillId="0" borderId="0" xfId="0" applyNumberFormat="1" applyFont="1"/>
    <xf numFmtId="0" fontId="0" fillId="0" borderId="0" xfId="0" applyAlignment="1">
      <alignment horizontal="center"/>
    </xf>
    <xf numFmtId="164" fontId="1" fillId="0" borderId="0" xfId="0" applyNumberFormat="1" applyFont="1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7"/>
  <sheetViews>
    <sheetView tabSelected="1" workbookViewId="0">
      <selection activeCell="A8" sqref="A8:C8"/>
    </sheetView>
  </sheetViews>
  <sheetFormatPr defaultRowHeight="15"/>
  <cols>
    <col min="1" max="1" width="21.28515625" customWidth="1"/>
    <col min="2" max="2" width="50.7109375" customWidth="1"/>
    <col min="3" max="3" width="14.5703125" style="12" customWidth="1"/>
    <col min="4" max="4" width="9" bestFit="1" customWidth="1"/>
  </cols>
  <sheetData>
    <row r="2" spans="1:9">
      <c r="B2" s="24" t="s">
        <v>48</v>
      </c>
      <c r="C2" s="24"/>
    </row>
    <row r="3" spans="1:9" ht="11.45" customHeight="1">
      <c r="B3" s="24" t="s">
        <v>52</v>
      </c>
      <c r="C3" s="24"/>
    </row>
    <row r="4" spans="1:9" ht="9.6" customHeight="1">
      <c r="B4" s="24" t="s">
        <v>51</v>
      </c>
      <c r="C4" s="24"/>
    </row>
    <row r="5" spans="1:9" ht="10.9" customHeight="1">
      <c r="B5" s="24" t="s">
        <v>53</v>
      </c>
      <c r="C5" s="25"/>
    </row>
    <row r="6" spans="1:9">
      <c r="B6" s="15"/>
      <c r="C6" s="19"/>
    </row>
    <row r="7" spans="1:9" ht="25.9" customHeight="1">
      <c r="B7" s="16"/>
      <c r="C7" s="16"/>
      <c r="D7" s="16"/>
      <c r="E7" s="16"/>
      <c r="F7" s="16"/>
      <c r="G7" s="16"/>
      <c r="H7" s="16"/>
      <c r="I7" s="16"/>
    </row>
    <row r="8" spans="1:9" ht="15" customHeight="1">
      <c r="A8" s="23" t="s">
        <v>49</v>
      </c>
      <c r="B8" s="23"/>
      <c r="C8" s="23"/>
      <c r="D8" s="16"/>
      <c r="E8" s="16"/>
      <c r="F8" s="16"/>
      <c r="G8" s="16"/>
      <c r="H8" s="16"/>
      <c r="I8" s="16"/>
    </row>
    <row r="9" spans="1:9" ht="15" customHeight="1">
      <c r="A9" s="23" t="s">
        <v>50</v>
      </c>
      <c r="B9" s="23"/>
      <c r="C9" s="23"/>
      <c r="D9" s="16"/>
      <c r="E9" s="16"/>
      <c r="F9" s="16"/>
      <c r="G9" s="16"/>
      <c r="H9" s="16"/>
      <c r="I9" s="16"/>
    </row>
    <row r="10" spans="1:9">
      <c r="B10" s="17"/>
      <c r="C10" s="18"/>
      <c r="D10" s="17"/>
      <c r="E10" s="17"/>
      <c r="F10" s="17"/>
      <c r="G10" s="17"/>
      <c r="H10" s="17"/>
      <c r="I10" s="17"/>
    </row>
    <row r="11" spans="1:9" ht="45">
      <c r="A11" s="2" t="s">
        <v>1</v>
      </c>
      <c r="B11" s="2" t="s">
        <v>0</v>
      </c>
      <c r="C11" s="8" t="s">
        <v>47</v>
      </c>
    </row>
    <row r="12" spans="1:9">
      <c r="A12" s="21">
        <v>1</v>
      </c>
      <c r="B12" s="21">
        <v>2</v>
      </c>
      <c r="C12" s="22">
        <v>3</v>
      </c>
    </row>
    <row r="13" spans="1:9">
      <c r="A13" s="5"/>
      <c r="B13" s="5" t="s">
        <v>2</v>
      </c>
      <c r="C13" s="10">
        <f>C15+C51</f>
        <v>673140.29200000002</v>
      </c>
      <c r="D13" s="12"/>
    </row>
    <row r="14" spans="1:9">
      <c r="A14" s="3"/>
      <c r="B14" s="3" t="s">
        <v>3</v>
      </c>
      <c r="C14" s="9"/>
    </row>
    <row r="15" spans="1:9" s="7" customFormat="1">
      <c r="A15" s="6">
        <v>1E+16</v>
      </c>
      <c r="B15" s="13" t="s">
        <v>4</v>
      </c>
      <c r="C15" s="10">
        <f>C16+C18+C20+C25+C28+C30+C33+C35+C37+C40</f>
        <v>162536.00200000001</v>
      </c>
      <c r="D15" s="20"/>
    </row>
    <row r="16" spans="1:9">
      <c r="A16" s="4">
        <v>1.01E+16</v>
      </c>
      <c r="B16" s="2" t="s">
        <v>5</v>
      </c>
      <c r="C16" s="9">
        <f>C17</f>
        <v>27630.815999999999</v>
      </c>
    </row>
    <row r="17" spans="1:3">
      <c r="A17" s="4">
        <v>1.01020000100001E+16</v>
      </c>
      <c r="B17" s="2" t="s">
        <v>6</v>
      </c>
      <c r="C17" s="11">
        <v>27630.815999999999</v>
      </c>
    </row>
    <row r="18" spans="1:3" ht="45">
      <c r="A18" s="4">
        <v>1.03E+16</v>
      </c>
      <c r="B18" s="2" t="s">
        <v>7</v>
      </c>
      <c r="C18" s="9">
        <f>C19</f>
        <v>4883.1689999999999</v>
      </c>
    </row>
    <row r="19" spans="1:3" ht="45">
      <c r="A19" s="4">
        <v>1.03020000100001E+16</v>
      </c>
      <c r="B19" s="2" t="s">
        <v>8</v>
      </c>
      <c r="C19" s="9">
        <v>4883.1689999999999</v>
      </c>
    </row>
    <row r="20" spans="1:3">
      <c r="A20" s="4">
        <v>1.05E+16</v>
      </c>
      <c r="B20" s="2" t="s">
        <v>9</v>
      </c>
      <c r="C20" s="9">
        <f>C21+C22+C23+C24</f>
        <v>48885.288999999997</v>
      </c>
    </row>
    <row r="21" spans="1:3" ht="30">
      <c r="A21" s="4">
        <v>1.05010000000001E+16</v>
      </c>
      <c r="B21" s="2" t="s">
        <v>10</v>
      </c>
      <c r="C21" s="9">
        <v>34756.499000000003</v>
      </c>
    </row>
    <row r="22" spans="1:3" ht="30">
      <c r="A22" s="4">
        <v>1.05020000200001E+16</v>
      </c>
      <c r="B22" s="2" t="s">
        <v>11</v>
      </c>
      <c r="C22" s="9">
        <v>13107.621999999999</v>
      </c>
    </row>
    <row r="23" spans="1:3">
      <c r="A23" s="4">
        <v>1.05030100100001E+16</v>
      </c>
      <c r="B23" s="2" t="s">
        <v>12</v>
      </c>
      <c r="C23" s="9">
        <v>1009.168</v>
      </c>
    </row>
    <row r="24" spans="1:3" ht="30">
      <c r="A24" s="4">
        <v>1.05040000200001E+16</v>
      </c>
      <c r="B24" s="2" t="s">
        <v>13</v>
      </c>
      <c r="C24" s="9">
        <v>12</v>
      </c>
    </row>
    <row r="25" spans="1:3">
      <c r="A25" s="4">
        <v>1.06E+16</v>
      </c>
      <c r="B25" s="2" t="s">
        <v>14</v>
      </c>
      <c r="C25" s="9">
        <f>C26+C27</f>
        <v>50150.317999999999</v>
      </c>
    </row>
    <row r="26" spans="1:3">
      <c r="A26" s="4">
        <v>1.06010000000001E+16</v>
      </c>
      <c r="B26" s="2" t="s">
        <v>15</v>
      </c>
      <c r="C26" s="9">
        <v>6072.9740000000002</v>
      </c>
    </row>
    <row r="27" spans="1:3">
      <c r="A27" s="4">
        <v>1.06060000000001E+16</v>
      </c>
      <c r="B27" s="2" t="s">
        <v>16</v>
      </c>
      <c r="C27" s="9">
        <v>44077.343999999997</v>
      </c>
    </row>
    <row r="28" spans="1:3">
      <c r="A28" s="4">
        <v>1.08E+16</v>
      </c>
      <c r="B28" s="2" t="s">
        <v>17</v>
      </c>
      <c r="C28" s="9">
        <f>C29</f>
        <v>2412.6410000000001</v>
      </c>
    </row>
    <row r="29" spans="1:3" ht="28.15" customHeight="1">
      <c r="A29" s="4">
        <v>1.08030000100001E+16</v>
      </c>
      <c r="B29" s="2" t="s">
        <v>18</v>
      </c>
      <c r="C29" s="9">
        <v>2412.6410000000001</v>
      </c>
    </row>
    <row r="30" spans="1:3" ht="45">
      <c r="A30" s="4">
        <v>1.11E+16</v>
      </c>
      <c r="B30" s="2" t="s">
        <v>19</v>
      </c>
      <c r="C30" s="9">
        <f>C31+C32</f>
        <v>2191.8119999999999</v>
      </c>
    </row>
    <row r="31" spans="1:3" ht="105">
      <c r="A31" s="4">
        <v>1.11050000000001E+16</v>
      </c>
      <c r="B31" s="14" t="s">
        <v>20</v>
      </c>
      <c r="C31" s="9">
        <v>2189.212</v>
      </c>
    </row>
    <row r="32" spans="1:3" ht="30">
      <c r="A32" s="4">
        <v>1.11070000000001E+16</v>
      </c>
      <c r="B32" s="2" t="s">
        <v>21</v>
      </c>
      <c r="C32" s="9">
        <v>2.6</v>
      </c>
    </row>
    <row r="33" spans="1:4" ht="30">
      <c r="A33" s="4">
        <v>1.12E+16</v>
      </c>
      <c r="B33" s="2" t="s">
        <v>22</v>
      </c>
      <c r="C33" s="9">
        <f>C34</f>
        <v>75.049000000000007</v>
      </c>
    </row>
    <row r="34" spans="1:4" ht="30">
      <c r="A34" s="4">
        <v>1.12010000100001E+16</v>
      </c>
      <c r="B34" s="2" t="s">
        <v>23</v>
      </c>
      <c r="C34" s="9">
        <v>75.049000000000007</v>
      </c>
    </row>
    <row r="35" spans="1:4" ht="30">
      <c r="A35" s="4">
        <v>1.13E+16</v>
      </c>
      <c r="B35" s="2" t="s">
        <v>24</v>
      </c>
      <c r="C35" s="9">
        <f>C36</f>
        <v>18340.973999999998</v>
      </c>
    </row>
    <row r="36" spans="1:4">
      <c r="A36" s="4">
        <v>1.13010000000001E+16</v>
      </c>
      <c r="B36" s="2" t="s">
        <v>25</v>
      </c>
      <c r="C36" s="9">
        <v>18340.973999999998</v>
      </c>
    </row>
    <row r="37" spans="1:4" ht="30">
      <c r="A37" s="4">
        <v>1.14E+16</v>
      </c>
      <c r="B37" s="2" t="s">
        <v>26</v>
      </c>
      <c r="C37" s="9">
        <f>C38+C39</f>
        <v>1182.1880000000001</v>
      </c>
    </row>
    <row r="38" spans="1:4" ht="90">
      <c r="A38" s="4">
        <v>1.1402E+16</v>
      </c>
      <c r="B38" s="14" t="s">
        <v>27</v>
      </c>
      <c r="C38" s="9">
        <v>39.92</v>
      </c>
    </row>
    <row r="39" spans="1:4" ht="45">
      <c r="A39" s="4">
        <v>1.14060000000004E+16</v>
      </c>
      <c r="B39" s="2" t="s">
        <v>28</v>
      </c>
      <c r="C39" s="9">
        <v>1142.268</v>
      </c>
    </row>
    <row r="40" spans="1:4">
      <c r="A40" s="4">
        <v>1.16E+16</v>
      </c>
      <c r="B40" s="2" t="s">
        <v>29</v>
      </c>
      <c r="C40" s="9">
        <f>C41+C42+C43+C44+C45+C46+C47+C48+C49+C50</f>
        <v>6783.7460000000001</v>
      </c>
      <c r="D40" s="1"/>
    </row>
    <row r="41" spans="1:4" ht="30">
      <c r="A41" s="4">
        <v>1.16030000000001E+16</v>
      </c>
      <c r="B41" s="2" t="s">
        <v>30</v>
      </c>
      <c r="C41" s="9">
        <v>189.08099999999999</v>
      </c>
    </row>
    <row r="42" spans="1:4" ht="75">
      <c r="A42" s="4">
        <v>1.16060000100001E+16</v>
      </c>
      <c r="B42" s="2" t="s">
        <v>31</v>
      </c>
      <c r="C42" s="9">
        <v>869.01</v>
      </c>
    </row>
    <row r="43" spans="1:4" ht="75">
      <c r="A43" s="4">
        <v>1.16080000100001E+16</v>
      </c>
      <c r="B43" s="2" t="s">
        <v>32</v>
      </c>
      <c r="C43" s="9">
        <v>60.95</v>
      </c>
    </row>
    <row r="44" spans="1:4" ht="45">
      <c r="A44" s="4">
        <v>1.16210000000001E+16</v>
      </c>
      <c r="B44" s="2" t="s">
        <v>33</v>
      </c>
      <c r="C44" s="9">
        <v>1453.374</v>
      </c>
    </row>
    <row r="45" spans="1:4" ht="135">
      <c r="A45" s="4">
        <v>1.16250000000001E+16</v>
      </c>
      <c r="B45" s="14" t="s">
        <v>34</v>
      </c>
      <c r="C45" s="9">
        <v>139.06</v>
      </c>
    </row>
    <row r="46" spans="1:4" ht="75">
      <c r="A46" s="4">
        <v>1.16280000100001E+16</v>
      </c>
      <c r="B46" s="2" t="s">
        <v>35</v>
      </c>
      <c r="C46" s="9">
        <v>2388.194</v>
      </c>
    </row>
    <row r="47" spans="1:4" ht="30">
      <c r="A47" s="4">
        <v>1.16300000100001E+16</v>
      </c>
      <c r="B47" s="2" t="s">
        <v>36</v>
      </c>
      <c r="C47" s="9">
        <v>15.75</v>
      </c>
    </row>
    <row r="48" spans="1:4" ht="75">
      <c r="A48" s="4">
        <v>1.16330000000001E+16</v>
      </c>
      <c r="B48" s="2" t="s">
        <v>37</v>
      </c>
      <c r="C48" s="9">
        <v>34</v>
      </c>
    </row>
    <row r="49" spans="1:3" ht="75">
      <c r="A49" s="4">
        <v>1.16430000100001E+16</v>
      </c>
      <c r="B49" s="2" t="s">
        <v>38</v>
      </c>
      <c r="C49" s="9">
        <v>254.11199999999999</v>
      </c>
    </row>
    <row r="50" spans="1:3" ht="30">
      <c r="A50" s="4">
        <v>1.16900000000001E+16</v>
      </c>
      <c r="B50" s="2" t="s">
        <v>39</v>
      </c>
      <c r="C50" s="9">
        <v>1380.2149999999999</v>
      </c>
    </row>
    <row r="51" spans="1:3">
      <c r="A51" s="6">
        <v>2E+16</v>
      </c>
      <c r="B51" s="13" t="s">
        <v>40</v>
      </c>
      <c r="C51" s="10">
        <f>C52+C53+C54+C55+C56+C57</f>
        <v>510604.29</v>
      </c>
    </row>
    <row r="52" spans="1:3" ht="30">
      <c r="A52" s="4">
        <v>2.02100000000001E+16</v>
      </c>
      <c r="B52" s="2" t="s">
        <v>41</v>
      </c>
      <c r="C52" s="9">
        <v>100406</v>
      </c>
    </row>
    <row r="53" spans="1:3" ht="30">
      <c r="A53" s="4">
        <v>2.02200000000001E+16</v>
      </c>
      <c r="B53" s="2" t="s">
        <v>42</v>
      </c>
      <c r="C53" s="9">
        <v>61594.767</v>
      </c>
    </row>
    <row r="54" spans="1:3" ht="12.6" customHeight="1">
      <c r="A54" s="4">
        <v>2.02300000000001E+16</v>
      </c>
      <c r="B54" s="2" t="s">
        <v>43</v>
      </c>
      <c r="C54" s="9">
        <v>351229.17499999999</v>
      </c>
    </row>
    <row r="55" spans="1:3">
      <c r="A55" s="4">
        <v>2.02400000000001E+16</v>
      </c>
      <c r="B55" s="2" t="s">
        <v>44</v>
      </c>
      <c r="C55" s="9">
        <v>750</v>
      </c>
    </row>
    <row r="56" spans="1:3">
      <c r="A56" s="4">
        <v>2.07000000000001E+16</v>
      </c>
      <c r="B56" s="2" t="s">
        <v>45</v>
      </c>
      <c r="C56" s="9">
        <v>600</v>
      </c>
    </row>
    <row r="57" spans="1:3" ht="45">
      <c r="A57" s="4">
        <v>2.19E+16</v>
      </c>
      <c r="B57" s="2" t="s">
        <v>46</v>
      </c>
      <c r="C57" s="9">
        <v>-3975.652</v>
      </c>
    </row>
  </sheetData>
  <mergeCells count="6">
    <mergeCell ref="A9:C9"/>
    <mergeCell ref="B2:C2"/>
    <mergeCell ref="B3:C3"/>
    <mergeCell ref="B4:C4"/>
    <mergeCell ref="B5:C5"/>
    <mergeCell ref="A8:C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Rashidat</dc:creator>
  <cp:lastModifiedBy>HP</cp:lastModifiedBy>
  <cp:lastPrinted>2019-03-06T09:14:49Z</cp:lastPrinted>
  <dcterms:created xsi:type="dcterms:W3CDTF">2019-03-06T08:22:06Z</dcterms:created>
  <dcterms:modified xsi:type="dcterms:W3CDTF">2019-09-30T09:04:02Z</dcterms:modified>
</cp:coreProperties>
</file>